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abil\OneDrive - World Vision Int\Desktop\SCM Daniel\WV Sudan\World Vision Sudan\Contracts\CLM\CLM October 2025\Port Sudan\Construct Desalination Water Points, Port Sudan\"/>
    </mc:Choice>
  </mc:AlternateContent>
  <bookViews>
    <workbookView xWindow="-105" yWindow="-105" windowWidth="19425" windowHeight="11505" firstSheet="1" activeTab="1"/>
  </bookViews>
  <sheets>
    <sheet name="Sheet1" sheetId="2" state="hidden" r:id="rId1"/>
    <sheet name="50 M3 WDP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4" l="1"/>
  <c r="F66" i="4"/>
  <c r="F65" i="4"/>
  <c r="F63" i="4"/>
  <c r="F62" i="4"/>
  <c r="F61" i="4"/>
  <c r="F60" i="4"/>
  <c r="F59" i="4"/>
  <c r="F58" i="4"/>
  <c r="F68" i="4" s="1"/>
  <c r="F56" i="4"/>
  <c r="F4" i="4" l="1"/>
  <c r="F49" i="4"/>
  <c r="F25" i="4"/>
  <c r="F46" i="4" l="1"/>
  <c r="F14" i="4"/>
  <c r="F13" i="4"/>
  <c r="F12" i="4" l="1"/>
  <c r="F47" i="4"/>
  <c r="F11" i="4"/>
  <c r="F36" i="4"/>
  <c r="F35" i="4"/>
  <c r="F48" i="4"/>
  <c r="F44" i="4"/>
  <c r="F43" i="4"/>
  <c r="F42" i="4"/>
  <c r="F41" i="4"/>
  <c r="F39" i="4"/>
  <c r="F38" i="4"/>
  <c r="F37" i="4"/>
  <c r="F34" i="4"/>
  <c r="F32" i="4"/>
  <c r="F31" i="4"/>
  <c r="F30" i="4"/>
  <c r="F29" i="4"/>
  <c r="F28" i="4"/>
  <c r="F26" i="4"/>
  <c r="F24" i="4"/>
  <c r="F23" i="4"/>
  <c r="F22" i="4"/>
  <c r="F21" i="4"/>
  <c r="F20" i="4"/>
  <c r="F19" i="4"/>
  <c r="F18" i="4"/>
  <c r="F17" i="4"/>
  <c r="F15" i="4"/>
  <c r="F10" i="4"/>
  <c r="F9" i="4"/>
  <c r="F8" i="4"/>
  <c r="F7" i="4"/>
  <c r="F6" i="4"/>
  <c r="F41" i="2"/>
  <c r="F39" i="2"/>
  <c r="F37" i="2"/>
  <c r="F36" i="2"/>
  <c r="F35" i="2"/>
  <c r="F34" i="2"/>
  <c r="F32" i="2"/>
  <c r="F31" i="2"/>
  <c r="F30" i="2"/>
  <c r="F29" i="2"/>
  <c r="F27" i="2"/>
  <c r="F26" i="2"/>
  <c r="F25" i="2"/>
  <c r="F24" i="2"/>
  <c r="F23" i="2"/>
  <c r="F13" i="2"/>
  <c r="F14" i="2"/>
  <c r="F15" i="2"/>
  <c r="F16" i="2"/>
  <c r="F17" i="2"/>
  <c r="F18" i="2"/>
  <c r="F19" i="2"/>
  <c r="F20" i="2"/>
  <c r="F21" i="2"/>
  <c r="F12" i="2"/>
  <c r="F10" i="2"/>
  <c r="F9" i="2"/>
  <c r="F8" i="2"/>
  <c r="F7" i="2"/>
  <c r="F6" i="2"/>
  <c r="F5" i="2"/>
  <c r="F50" i="4" l="1"/>
  <c r="F42" i="2"/>
</calcChain>
</file>

<file path=xl/sharedStrings.xml><?xml version="1.0" encoding="utf-8"?>
<sst xmlns="http://schemas.openxmlformats.org/spreadsheetml/2006/main" count="202" uniqueCount="99">
  <si>
    <t>Item No.</t>
  </si>
  <si>
    <t>Description with Notes</t>
  </si>
  <si>
    <t>Unit</t>
  </si>
  <si>
    <t>Qty</t>
  </si>
  <si>
    <t>Unit Rate (USD)</t>
  </si>
  <si>
    <t>Total (USD)</t>
  </si>
  <si>
    <t>m²</t>
  </si>
  <si>
    <t>m</t>
  </si>
  <si>
    <t>No.</t>
  </si>
  <si>
    <t>Civil Works</t>
  </si>
  <si>
    <t>Site clearance, levelling, and compaction (remove vegetation, debris, and level to ±10 mm).</t>
  </si>
  <si>
    <t>Reinforced concrete slab (200 mm thick, C25/30 concrete, with steel mesh BRC A142), for RO unit and ancillary rooms.</t>
  </si>
  <si>
    <t>Perimeter fencing (chain-link mesh 2.5 m height, galvanized, with concrete posts every 2.5 m, foundation 300 mm wide × 500 mm deep).</t>
  </si>
  <si>
    <t>lump sum</t>
  </si>
  <si>
    <t>Separate room for solar system and batteries (4 × 3 m), ventilation grills, steel security door.</t>
  </si>
  <si>
    <t>RO plant room (6 × 4 m) with ventilation fans, waterproof coating, and service trench.</t>
  </si>
  <si>
    <t>Mechanical &amp; Process Equipment</t>
  </si>
  <si>
    <t>RO membrane housing – FRP, 4" × 40" size, suitable for brackish water, 8 elements in series.</t>
  </si>
  <si>
    <t>RO membranes – Dow FilmTec BW30-4040 (or equivalent), salt rejection ≥ 99%, 8 pcs.</t>
  </si>
  <si>
    <t>Permeate storage tank – HDPE, 5 m³, food-grade, UV-protected, top manhole &amp; vent filter.</t>
  </si>
  <si>
    <t>Chlorination dosing pump – diaphragm type, 0–5 L/h @ 5 bar, PVDF head, with 50 L chemical tank.</t>
  </si>
  <si>
    <t>set</t>
  </si>
  <si>
    <t>Antiscalant dosing pump – diaphragm type, 0–5 L/h @ 5 bar, PVDF head, with 50 L chemical tank.</t>
  </si>
  <si>
    <t>Electrical &amp; Solar Power System</t>
  </si>
  <si>
    <t>Solar photovoltaic panels – monocrystalline, 550 Wp, Tier 1, IEC 61215/61730 certified.</t>
  </si>
  <si>
    <t>MPPT solar charge controller – 150 V, 100 A, programmable, with LCD display.</t>
  </si>
  <si>
    <t>Electrical wiring &amp; accessories – XLPE copper cables, armored for outdoor runs, complete with conduit, cable trays, breakers.</t>
  </si>
  <si>
    <t>Plumbing &amp; Piping Works</t>
  </si>
  <si>
    <t>Raw water pipeline – uPVC PN10, 2" dia, with unions, elbows, tees, and valves.</t>
  </si>
  <si>
    <t>Permeate line – uPVC PN10, 1.5" dia, complete with fittings.</t>
  </si>
  <si>
    <t>Brine reject line – uPVC PN16, 1.5" dia, complete with fittings.</t>
  </si>
  <si>
    <t>Stainless steel flexible connectors – SS316, various sizes for pumps and filters.</t>
  </si>
  <si>
    <t>Instrumentation &amp; Control</t>
  </si>
  <si>
    <t>Pressure gauges – glycerin filled, SS316, ranges: 0–10 bar and 0–25 bar.</t>
  </si>
  <si>
    <t>Flow meters – rotameter type, acrylic tube, 0–5 m³/h and 0–1 m³/h ranges.</t>
  </si>
  <si>
    <t>TDS/conductivity meter – inline type, digital display, 0–10,000 ppm range.</t>
  </si>
  <si>
    <t>Control panel – IP55, powder-coated steel enclosure, PLC-based, with HMI touchscreen, alarms, auto-shutdown for faults.</t>
  </si>
  <si>
    <t>Testing, Training &amp; Commissioning</t>
  </si>
  <si>
    <t>Factory testing &amp; pre-commissioning of RO system (FAT).</t>
  </si>
  <si>
    <t>On-site installation, testing, and commissioning (including all tools &amp; consumables).</t>
  </si>
  <si>
    <t>Operator training – minimum 2 days, covering O&amp;M, troubleshooting, and safety.</t>
  </si>
  <si>
    <t>Guard room (3 × 3 m) – reinforced concrete walls, plastered inside/outside, steel door, 1 window.</t>
  </si>
  <si>
    <t xml:space="preserve">Total </t>
  </si>
  <si>
    <t>Raw Water Feed Pump – Vertical Multistage SS 316 Pump – Capacity 5–6 m³/h @ 6–8 bar, motor 3-phase, IP55, TEFC; includes suction strainer, flexible coupling, and isolation valves. Complies with ISO 5199 / API 610 for pump design. Includes installation, alignment, and testing.</t>
  </si>
  <si>
    <t>Multimedia Filtration Unit – FRP pressure vessel, dia. 600 mm, height 1800 mm, max. pressure 10 bar; media: graded silica quartz + anthracite; manual multiport valve, sch.80 PVC piping; complies with AWWA B100. Includes media filling, testing, and flushing.</t>
  </si>
  <si>
    <t>Activated carbon filter – FRP vessel, 1.2 m dia × 1.8 m height, coconut shell carbon, iodine number &gt; 1000 mg/g. NSF/ANSI 61 certified. Includes full carbon fill, backwash, and commissioning.</t>
  </si>
  <si>
    <t>Cartridge Filter Housing – SS 316, 5-round, 5-micron PP cartridges, rated 10 bar, quick-clamp closure, drain &amp; vent ports; ASME BPVC compliant. Includes initial set of cartridges.</t>
  </si>
  <si>
    <t>High-Pressure Pump for RO – Horizontal multistage SS 316, capacity 2.0–2.5 m³/h @ 16–18 bar; motor 3-phase IP55, TEFC, with stainless baseplate and flexible coupling guard. Complies with API 610.</t>
  </si>
  <si>
    <t xml:space="preserve">BOQs for Brackish Water RO Plant (50 m³/day) in Port Sudan </t>
  </si>
  <si>
    <t>Lithium-ion battery bank – 30 kWh total capacity, ≥ 6000 cycles @ 80% DoD, rack-mounted.</t>
  </si>
  <si>
    <t>Inverter – hybrid type, 11 kW continuous output, pure sine wave, with grid/backup generator input.</t>
  </si>
  <si>
    <t>m2</t>
  </si>
  <si>
    <t>m3</t>
  </si>
  <si>
    <t>Raw water pipeline – HDPE, 2" dia, with unions, elbows, tees, and valves.</t>
  </si>
  <si>
    <t>Maintenance/cleaning tools to individuals managing the plant (Screwdriver Set, Pliers, Wire Strippers, Adjustable Wrench, Allen Wrench Set, Socket Set, Flashlight, Safety Goggles, Gloves, Overall, Cleaning Supplies: Besom, Broom, Gloves, Brush, Mob, Squeegee, Wire Brush, Bucket (Other consumables)</t>
  </si>
  <si>
    <t>2 x 1 m Steel Sign board with WV Visibiltiy and project details</t>
  </si>
  <si>
    <t>Permeate line – HDPE PN10, 1" dia, complete with fittings.</t>
  </si>
  <si>
    <t xml:space="preserve">BOQs for Brackish Water RO Plant (50 m³/day) in Salabouna - Port Sudan </t>
  </si>
  <si>
    <t>Reinforced concrete foundations (400*400*500 mm) , C25/30 concrete, with T12@10 both way one layer steel bar ), for RO unit Container room.</t>
  </si>
  <si>
    <t>Perimeter fencing (chain-link mesh 2.5 m height, galvanized, with concrete posts every 2.5 m, foundation 300 mm wide × 500 mm deep, 2 meters entrace gate with functional lock).</t>
  </si>
  <si>
    <t>Guard room (3 × 3 x 2.5 m) – concrete brick walls, plastered inside/outside, steel door (70*200 CM), 1 window (100*120 CM), Isolated steel sheet roof (from water and heat Grade: &gt;R5),  supply and fix one fan and 12,000 Btu A/C (inverter), LED lighting and two 16 A sockets</t>
  </si>
  <si>
    <t>Separate room for solar system and batteries (4 × 3 x 2.5 m), concrete brick walls, plastered inside/outside, steel door (70*200 CM), Isolated steel sheet roof (from water and heat Grade &gt;R5),  supply and fix one fan and 12,000 Btu A/C (inverter), AFO fire balls, smoke detector and fire extinguisher (powder).</t>
  </si>
  <si>
    <t>Drilling raw water well intake (depth to be select in site, install 4" UPVC casing and screen, gravel pack and sanitary seal) complies with AWWA A100-97</t>
  </si>
  <si>
    <t>Raw Water Feed Pump – Vertical Multistage SS 316 Pump – Capacity 5–6 m³/h @ 6–8 bar, motor 3-phase, IP55, TEFC; includes suction strainer, flexible coupling, non return and isolation valves. Complies with ISO 5199 / API 610 for pump design. Includes installation, alignment, and testing of water depth to aviod cavitation</t>
  </si>
  <si>
    <t>High-Pressure Pump for RO – Horizontal multistage SS 316, capacity 2.0–2.5 m³/h @ 16–18 bar; motor 3-phase IP55, TEFC, cartridge mechanical seal, with stainless baseplate and flexible coupling guard. Complies with API 610.</t>
  </si>
  <si>
    <t xml:space="preserve">TDS/conductivity – inline type, digital display, 0–10,000 ppm range with Auto temperature compentation of reading </t>
  </si>
  <si>
    <t>Flow meters – rotameter type, acrylic tube, 0–5 m³/h and 0–1 m³/h ranges, (±5% accuracy)</t>
  </si>
  <si>
    <t>Pressure gauges – glycerin filled, SS316, ranges: 0–10 bar and 0–25 bar, two for each stage</t>
  </si>
  <si>
    <t>Operator training – minimum 3 days, covering O&amp;M, troubleshooting, and safety.</t>
  </si>
  <si>
    <t>Permeate storage tank 10 m³, food-grade, UV-protected, top manhole, vent filter, drain valve, float valve &amp; overflow valve.</t>
  </si>
  <si>
    <t>Brine reject line – HDPE PN16, 1" dia, complete with fittings &amp; connected to brine water well</t>
  </si>
  <si>
    <t>Electrical wiring &amp; accessories – XLPE copper cables, armored for outdoor runs, complete with conduit, cable trays, breakers, surge protection, lighing protection &amp; earthing system</t>
  </si>
  <si>
    <t>Control panel – IP55, powder-coated steel enclosure, PLC-based, with HMI touchscreen, alarms, surge protection, auto-shutdown for faults &amp; manual override mode.</t>
  </si>
  <si>
    <t>Multimedia Filtration Unit – FRP pressure vessel, dia. 600 mm, height 1800 mm, max. pressure 10 bar; media: graded silica quartz + anthracite one meter height; manual multiport valve, sch.80 PVC piping; complies with AWWA B100. Includes media filling, testing, and flushing with 12 M^3/h for backwash</t>
  </si>
  <si>
    <t>Activated carbon filter – FRP vessel, 1 m dia × 1.8 m height, coconut shell carbon, iodine number &gt; 1000 mg/g. NSF/ANSI 61 certified. Includes full carbon fill, backwash, and commissioning.</t>
  </si>
  <si>
    <t>Automatic Chlorination dosing pump – diaphragm type, 0–5 L/h @ 5 bar, PVDF head, with 50 L chemical tank.</t>
  </si>
  <si>
    <t>Solar photovoltaic panels – monocrystalline, 580 Wp, Tier 1, IEC 61215/61730 certified.</t>
  </si>
  <si>
    <t>Inverter – hybrid type, 4 kW continuous output, pure sine wave, with grid/backup generator input.</t>
  </si>
  <si>
    <t>Lithium-ion battery bank – 15 kWh total capacity, ≥ 6000 cycles @ 80% DoD, rack-mounted, compatible with hybrid inverter</t>
  </si>
  <si>
    <t>Raw water storage tank – 5 m³, food-grade, UV-protected, top manhole, vent filter, fixed in tank base</t>
  </si>
  <si>
    <t>RO membranes – Dow FilmTec BW30-4040 (or equivalent), salt rejection ≥ 99%, with perfurmance certificate from autherised seller</t>
  </si>
  <si>
    <t>RO plant room (12 × 2.4 x 2.4 m) Container with adequate ventilation fans, waterproof coating, and service trench, painted with WV visibilty outside</t>
  </si>
  <si>
    <t>Chemical consumption for one month (NaOCl, CaCO3, Antiscalant)</t>
  </si>
  <si>
    <t>Clean in Place Chemicals for three clean cycles (Citric acid, NaOH)</t>
  </si>
  <si>
    <t>Water Tank Base (3 x 3 x 1 m) - concrete bricks walls filled with compacted soil covered by 5 cm plain concrete C15 (indlude plastering works for walls, and non slip coating for concrete layer)</t>
  </si>
  <si>
    <t>SDG</t>
  </si>
  <si>
    <t>USD</t>
  </si>
  <si>
    <t>Select Currency</t>
  </si>
  <si>
    <t>Unit Rate</t>
  </si>
  <si>
    <t>Total</t>
  </si>
  <si>
    <t xml:space="preserve">BOQs for Water Distribution Point in Bait Elshabab IDPs Site - Port Sudan </t>
  </si>
  <si>
    <t>Excavation (40 x 50 Cm) and backfilling after laying the pipes</t>
  </si>
  <si>
    <t>LM</t>
  </si>
  <si>
    <t>construction of water distribution point in front the storage tank (5 taps)</t>
  </si>
  <si>
    <t>Construction of soak-away pit</t>
  </si>
  <si>
    <t>Paint WV Visibiltiy and project details in Tank Base</t>
  </si>
  <si>
    <t>Water storage tank – 10 m³, food-grade, UV-protected, top manhole &amp; vent filter,  drain valve, float valve &amp; overflow valve.</t>
  </si>
  <si>
    <t>Water pipe line – HDPE PN10, 1" dia, complete with fittings and connected to storage tank</t>
  </si>
  <si>
    <t>Supply and install of 2 HP, 140 L/min, 45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</si>
</sst>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43" fontId="0" fillId="2" borderId="1" xfId="1" applyFont="1" applyFill="1" applyBorder="1"/>
    <xf numFmtId="43" fontId="0" fillId="2" borderId="1" xfId="1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3" fontId="0" fillId="2" borderId="1" xfId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BreakPreview" topLeftCell="A27" zoomScale="85" zoomScaleNormal="100" zoomScaleSheetLayoutView="85" workbookViewId="0">
      <selection activeCell="D23" sqref="D23"/>
    </sheetView>
  </sheetViews>
  <sheetFormatPr defaultRowHeight="15" x14ac:dyDescent="0.25"/>
  <cols>
    <col min="2" max="2" width="55.7109375" style="3" customWidth="1"/>
    <col min="6" max="6" width="11.140625" bestFit="1" customWidth="1"/>
    <col min="8" max="8" width="54.140625" customWidth="1"/>
  </cols>
  <sheetData>
    <row r="1" spans="1:6" ht="30.6" customHeight="1" x14ac:dyDescent="0.35">
      <c r="A1" s="23" t="s">
        <v>48</v>
      </c>
      <c r="B1" s="23"/>
      <c r="C1" s="23"/>
      <c r="D1" s="23"/>
      <c r="E1" s="23"/>
      <c r="F1" s="23"/>
    </row>
    <row r="3" spans="1:6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8">
        <v>1</v>
      </c>
      <c r="B4" s="8" t="s">
        <v>9</v>
      </c>
      <c r="C4" s="9"/>
      <c r="D4" s="9"/>
      <c r="E4" s="9"/>
      <c r="F4" s="9"/>
    </row>
    <row r="5" spans="1:6" ht="30" x14ac:dyDescent="0.25">
      <c r="A5" s="6">
        <v>1.1000000000000001</v>
      </c>
      <c r="B5" s="6" t="s">
        <v>10</v>
      </c>
      <c r="C5" s="6" t="s">
        <v>6</v>
      </c>
      <c r="D5" s="6">
        <v>150</v>
      </c>
      <c r="E5" s="6">
        <v>10</v>
      </c>
      <c r="F5" s="6">
        <f>D5*E5</f>
        <v>1500</v>
      </c>
    </row>
    <row r="6" spans="1:6" ht="30" x14ac:dyDescent="0.25">
      <c r="A6" s="6">
        <v>1.2</v>
      </c>
      <c r="B6" s="6" t="s">
        <v>11</v>
      </c>
      <c r="C6" s="6" t="s">
        <v>6</v>
      </c>
      <c r="D6" s="6">
        <v>50</v>
      </c>
      <c r="E6" s="6">
        <v>30</v>
      </c>
      <c r="F6" s="6">
        <f t="shared" ref="F6:F10" si="0">D6*E6</f>
        <v>1500</v>
      </c>
    </row>
    <row r="7" spans="1:6" ht="45" x14ac:dyDescent="0.25">
      <c r="A7" s="6">
        <v>1.3</v>
      </c>
      <c r="B7" s="6" t="s">
        <v>12</v>
      </c>
      <c r="C7" s="6" t="s">
        <v>7</v>
      </c>
      <c r="D7" s="6">
        <v>60</v>
      </c>
      <c r="E7" s="6">
        <v>10</v>
      </c>
      <c r="F7" s="6">
        <f t="shared" si="0"/>
        <v>600</v>
      </c>
    </row>
    <row r="8" spans="1:6" ht="30" x14ac:dyDescent="0.25">
      <c r="A8" s="6">
        <v>1.4</v>
      </c>
      <c r="B8" s="6" t="s">
        <v>41</v>
      </c>
      <c r="C8" s="6" t="s">
        <v>13</v>
      </c>
      <c r="D8" s="6">
        <v>1</v>
      </c>
      <c r="E8" s="6">
        <v>2000</v>
      </c>
      <c r="F8" s="6">
        <f t="shared" si="0"/>
        <v>2000</v>
      </c>
    </row>
    <row r="9" spans="1:6" ht="30" x14ac:dyDescent="0.25">
      <c r="A9" s="6">
        <v>1.5</v>
      </c>
      <c r="B9" s="6" t="s">
        <v>14</v>
      </c>
      <c r="C9" s="6" t="s">
        <v>13</v>
      </c>
      <c r="D9" s="6">
        <v>1</v>
      </c>
      <c r="E9" s="6">
        <v>3500</v>
      </c>
      <c r="F9" s="6">
        <f t="shared" si="0"/>
        <v>3500</v>
      </c>
    </row>
    <row r="10" spans="1:6" ht="30" x14ac:dyDescent="0.25">
      <c r="A10" s="6">
        <v>1.6</v>
      </c>
      <c r="B10" s="6" t="s">
        <v>15</v>
      </c>
      <c r="C10" s="6" t="s">
        <v>13</v>
      </c>
      <c r="D10" s="6">
        <v>1</v>
      </c>
      <c r="E10" s="6">
        <v>4500</v>
      </c>
      <c r="F10" s="6">
        <f t="shared" si="0"/>
        <v>4500</v>
      </c>
    </row>
    <row r="11" spans="1:6" x14ac:dyDescent="0.25">
      <c r="A11" s="8">
        <v>2</v>
      </c>
      <c r="B11" s="8" t="s">
        <v>16</v>
      </c>
      <c r="C11" s="9"/>
      <c r="D11" s="9"/>
      <c r="E11" s="9"/>
      <c r="F11" s="9"/>
    </row>
    <row r="12" spans="1:6" ht="75" x14ac:dyDescent="0.25">
      <c r="A12" s="6">
        <v>2.1</v>
      </c>
      <c r="B12" s="6" t="s">
        <v>43</v>
      </c>
      <c r="C12" s="6" t="s">
        <v>8</v>
      </c>
      <c r="D12" s="6">
        <v>1</v>
      </c>
      <c r="E12" s="7">
        <v>1500</v>
      </c>
      <c r="F12" s="6">
        <f>D12*E12</f>
        <v>1500</v>
      </c>
    </row>
    <row r="13" spans="1:6" ht="60" x14ac:dyDescent="0.25">
      <c r="A13" s="6">
        <v>2.2000000000000002</v>
      </c>
      <c r="B13" s="6" t="s">
        <v>47</v>
      </c>
      <c r="C13" s="6" t="s">
        <v>8</v>
      </c>
      <c r="D13" s="6">
        <v>1</v>
      </c>
      <c r="E13" s="7">
        <v>5600</v>
      </c>
      <c r="F13" s="6">
        <f t="shared" ref="F13:F41" si="1">D13*E13</f>
        <v>5600</v>
      </c>
    </row>
    <row r="14" spans="1:6" ht="75" x14ac:dyDescent="0.25">
      <c r="A14" s="6">
        <v>2.2999999999999998</v>
      </c>
      <c r="B14" s="6" t="s">
        <v>44</v>
      </c>
      <c r="C14" s="6" t="s">
        <v>8</v>
      </c>
      <c r="D14" s="6">
        <v>1</v>
      </c>
      <c r="E14" s="7">
        <v>2500</v>
      </c>
      <c r="F14" s="6">
        <f t="shared" si="1"/>
        <v>2500</v>
      </c>
    </row>
    <row r="15" spans="1:6" ht="60" x14ac:dyDescent="0.25">
      <c r="A15" s="6">
        <v>2.4</v>
      </c>
      <c r="B15" s="6" t="s">
        <v>45</v>
      </c>
      <c r="C15" s="6" t="s">
        <v>8</v>
      </c>
      <c r="D15" s="6">
        <v>1</v>
      </c>
      <c r="E15" s="7">
        <v>1800</v>
      </c>
      <c r="F15" s="6">
        <f t="shared" si="1"/>
        <v>1800</v>
      </c>
    </row>
    <row r="16" spans="1:6" ht="60" x14ac:dyDescent="0.25">
      <c r="A16" s="6">
        <v>2.5</v>
      </c>
      <c r="B16" s="6" t="s">
        <v>46</v>
      </c>
      <c r="C16" s="6" t="s">
        <v>8</v>
      </c>
      <c r="D16" s="6">
        <v>1</v>
      </c>
      <c r="E16" s="7">
        <v>350</v>
      </c>
      <c r="F16" s="6">
        <f t="shared" si="1"/>
        <v>350</v>
      </c>
    </row>
    <row r="17" spans="1:6" ht="30" x14ac:dyDescent="0.25">
      <c r="A17" s="6">
        <v>2.6</v>
      </c>
      <c r="B17" s="6" t="s">
        <v>17</v>
      </c>
      <c r="C17" s="6" t="s">
        <v>8</v>
      </c>
      <c r="D17" s="6">
        <v>2</v>
      </c>
      <c r="E17" s="7">
        <v>1200</v>
      </c>
      <c r="F17" s="6">
        <f t="shared" si="1"/>
        <v>2400</v>
      </c>
    </row>
    <row r="18" spans="1:6" ht="30" x14ac:dyDescent="0.25">
      <c r="A18" s="6">
        <v>2.7</v>
      </c>
      <c r="B18" s="6" t="s">
        <v>18</v>
      </c>
      <c r="C18" s="6" t="s">
        <v>8</v>
      </c>
      <c r="D18" s="6">
        <v>8</v>
      </c>
      <c r="E18" s="7">
        <v>1300</v>
      </c>
      <c r="F18" s="6">
        <f t="shared" si="1"/>
        <v>10400</v>
      </c>
    </row>
    <row r="19" spans="1:6" ht="30" x14ac:dyDescent="0.25">
      <c r="A19" s="6">
        <v>2.8</v>
      </c>
      <c r="B19" s="6" t="s">
        <v>19</v>
      </c>
      <c r="C19" s="6" t="s">
        <v>8</v>
      </c>
      <c r="D19" s="6">
        <v>1</v>
      </c>
      <c r="E19" s="7">
        <v>2200</v>
      </c>
      <c r="F19" s="6">
        <f t="shared" si="1"/>
        <v>2200</v>
      </c>
    </row>
    <row r="20" spans="1:6" ht="30" x14ac:dyDescent="0.25">
      <c r="A20" s="6">
        <v>2.9</v>
      </c>
      <c r="B20" s="6" t="s">
        <v>20</v>
      </c>
      <c r="C20" s="6" t="s">
        <v>21</v>
      </c>
      <c r="D20" s="6">
        <v>1</v>
      </c>
      <c r="E20" s="7">
        <v>1000</v>
      </c>
      <c r="F20" s="6">
        <f t="shared" si="1"/>
        <v>1000</v>
      </c>
    </row>
    <row r="21" spans="1:6" ht="30" x14ac:dyDescent="0.25">
      <c r="A21" s="6">
        <v>2.1</v>
      </c>
      <c r="B21" s="6" t="s">
        <v>22</v>
      </c>
      <c r="C21" s="6" t="s">
        <v>21</v>
      </c>
      <c r="D21" s="6">
        <v>1</v>
      </c>
      <c r="E21" s="7">
        <v>1000</v>
      </c>
      <c r="F21" s="6">
        <f t="shared" si="1"/>
        <v>1000</v>
      </c>
    </row>
    <row r="22" spans="1:6" x14ac:dyDescent="0.25">
      <c r="A22" s="8">
        <v>3</v>
      </c>
      <c r="B22" s="8" t="s">
        <v>23</v>
      </c>
      <c r="C22" s="9"/>
      <c r="D22" s="9"/>
      <c r="E22" s="9"/>
      <c r="F22" s="9"/>
    </row>
    <row r="23" spans="1:6" ht="30" x14ac:dyDescent="0.25">
      <c r="A23" s="6">
        <v>3.1</v>
      </c>
      <c r="B23" s="6" t="s">
        <v>24</v>
      </c>
      <c r="C23" s="6" t="s">
        <v>8</v>
      </c>
      <c r="D23" s="6">
        <v>18</v>
      </c>
      <c r="E23" s="7">
        <v>1800</v>
      </c>
      <c r="F23" s="6">
        <f t="shared" si="1"/>
        <v>32400</v>
      </c>
    </row>
    <row r="24" spans="1:6" ht="30" x14ac:dyDescent="0.25">
      <c r="A24" s="6">
        <v>3.2</v>
      </c>
      <c r="B24" s="6" t="s">
        <v>25</v>
      </c>
      <c r="C24" s="6" t="s">
        <v>8</v>
      </c>
      <c r="D24" s="6">
        <v>1</v>
      </c>
      <c r="E24" s="7">
        <v>800</v>
      </c>
      <c r="F24" s="6">
        <f t="shared" si="1"/>
        <v>800</v>
      </c>
    </row>
    <row r="25" spans="1:6" ht="30" x14ac:dyDescent="0.25">
      <c r="A25" s="6">
        <v>3.3</v>
      </c>
      <c r="B25" s="6" t="s">
        <v>49</v>
      </c>
      <c r="C25" s="6" t="s">
        <v>21</v>
      </c>
      <c r="D25" s="6">
        <v>1</v>
      </c>
      <c r="E25" s="7">
        <v>5000</v>
      </c>
      <c r="F25" s="6">
        <f t="shared" si="1"/>
        <v>5000</v>
      </c>
    </row>
    <row r="26" spans="1:6" ht="30" x14ac:dyDescent="0.25">
      <c r="A26" s="6">
        <v>3.4</v>
      </c>
      <c r="B26" s="6" t="s">
        <v>50</v>
      </c>
      <c r="C26" s="6" t="s">
        <v>8</v>
      </c>
      <c r="D26" s="6">
        <v>1</v>
      </c>
      <c r="E26" s="7">
        <v>3500</v>
      </c>
      <c r="F26" s="6">
        <f t="shared" si="1"/>
        <v>3500</v>
      </c>
    </row>
    <row r="27" spans="1:6" ht="45" x14ac:dyDescent="0.25">
      <c r="A27" s="6">
        <v>3.5</v>
      </c>
      <c r="B27" s="6" t="s">
        <v>26</v>
      </c>
      <c r="C27" s="6" t="s">
        <v>13</v>
      </c>
      <c r="D27" s="6">
        <v>1</v>
      </c>
      <c r="E27" s="7">
        <v>2000</v>
      </c>
      <c r="F27" s="6">
        <f t="shared" si="1"/>
        <v>2000</v>
      </c>
    </row>
    <row r="28" spans="1:6" x14ac:dyDescent="0.25">
      <c r="A28" s="8">
        <v>4</v>
      </c>
      <c r="B28" s="8" t="s">
        <v>27</v>
      </c>
      <c r="C28" s="9"/>
      <c r="D28" s="9"/>
      <c r="E28" s="9"/>
      <c r="F28" s="9"/>
    </row>
    <row r="29" spans="1:6" ht="30" x14ac:dyDescent="0.25">
      <c r="A29" s="6">
        <v>4.0999999999999996</v>
      </c>
      <c r="B29" s="6" t="s">
        <v>28</v>
      </c>
      <c r="C29" s="6" t="s">
        <v>7</v>
      </c>
      <c r="D29" s="6">
        <v>50</v>
      </c>
      <c r="E29" s="7">
        <v>10</v>
      </c>
      <c r="F29" s="6">
        <f t="shared" si="1"/>
        <v>500</v>
      </c>
    </row>
    <row r="30" spans="1:6" x14ac:dyDescent="0.25">
      <c r="A30" s="6">
        <v>4.2</v>
      </c>
      <c r="B30" s="6" t="s">
        <v>29</v>
      </c>
      <c r="C30" s="6" t="s">
        <v>7</v>
      </c>
      <c r="D30" s="6">
        <v>40</v>
      </c>
      <c r="E30" s="7">
        <v>10</v>
      </c>
      <c r="F30" s="6">
        <f t="shared" si="1"/>
        <v>400</v>
      </c>
    </row>
    <row r="31" spans="1:6" ht="30" x14ac:dyDescent="0.25">
      <c r="A31" s="6">
        <v>4.3</v>
      </c>
      <c r="B31" s="6" t="s">
        <v>30</v>
      </c>
      <c r="C31" s="6" t="s">
        <v>7</v>
      </c>
      <c r="D31" s="6">
        <v>30</v>
      </c>
      <c r="E31" s="7">
        <v>10</v>
      </c>
      <c r="F31" s="6">
        <f t="shared" si="1"/>
        <v>300</v>
      </c>
    </row>
    <row r="32" spans="1:6" ht="30" x14ac:dyDescent="0.25">
      <c r="A32" s="6">
        <v>4.4000000000000004</v>
      </c>
      <c r="B32" s="6" t="s">
        <v>31</v>
      </c>
      <c r="C32" s="6" t="s">
        <v>8</v>
      </c>
      <c r="D32" s="6">
        <v>6</v>
      </c>
      <c r="E32" s="7">
        <v>100</v>
      </c>
      <c r="F32" s="6">
        <f t="shared" si="1"/>
        <v>600</v>
      </c>
    </row>
    <row r="33" spans="1:6" x14ac:dyDescent="0.25">
      <c r="A33" s="8">
        <v>5</v>
      </c>
      <c r="B33" s="8" t="s">
        <v>32</v>
      </c>
      <c r="C33" s="9"/>
      <c r="D33" s="9"/>
      <c r="E33" s="9"/>
      <c r="F33" s="9"/>
    </row>
    <row r="34" spans="1:6" ht="30" x14ac:dyDescent="0.25">
      <c r="A34" s="6">
        <v>5.0999999999999996</v>
      </c>
      <c r="B34" s="6" t="s">
        <v>33</v>
      </c>
      <c r="C34" s="6" t="s">
        <v>8</v>
      </c>
      <c r="D34" s="6">
        <v>6</v>
      </c>
      <c r="E34" s="7">
        <v>50</v>
      </c>
      <c r="F34" s="6">
        <f t="shared" si="1"/>
        <v>300</v>
      </c>
    </row>
    <row r="35" spans="1:6" ht="30" x14ac:dyDescent="0.25">
      <c r="A35" s="6">
        <v>5.2</v>
      </c>
      <c r="B35" s="6" t="s">
        <v>34</v>
      </c>
      <c r="C35" s="6" t="s">
        <v>8</v>
      </c>
      <c r="D35" s="6">
        <v>2</v>
      </c>
      <c r="E35" s="7">
        <v>200</v>
      </c>
      <c r="F35" s="6">
        <f t="shared" si="1"/>
        <v>400</v>
      </c>
    </row>
    <row r="36" spans="1:6" ht="30" x14ac:dyDescent="0.25">
      <c r="A36" s="6">
        <v>5.3</v>
      </c>
      <c r="B36" s="6" t="s">
        <v>35</v>
      </c>
      <c r="C36" s="6" t="s">
        <v>8</v>
      </c>
      <c r="D36" s="6">
        <v>1</v>
      </c>
      <c r="E36" s="7">
        <v>600</v>
      </c>
      <c r="F36" s="6">
        <f t="shared" si="1"/>
        <v>600</v>
      </c>
    </row>
    <row r="37" spans="1:6" ht="45" x14ac:dyDescent="0.25">
      <c r="A37" s="6">
        <v>5.4</v>
      </c>
      <c r="B37" s="6" t="s">
        <v>36</v>
      </c>
      <c r="C37" s="6" t="s">
        <v>8</v>
      </c>
      <c r="D37" s="6">
        <v>1</v>
      </c>
      <c r="E37" s="7">
        <v>2000</v>
      </c>
      <c r="F37" s="6">
        <f t="shared" si="1"/>
        <v>2000</v>
      </c>
    </row>
    <row r="38" spans="1:6" x14ac:dyDescent="0.25">
      <c r="A38" s="8">
        <v>6</v>
      </c>
      <c r="B38" s="8" t="s">
        <v>37</v>
      </c>
      <c r="C38" s="9"/>
      <c r="D38" s="9"/>
      <c r="E38" s="9"/>
      <c r="F38" s="9"/>
    </row>
    <row r="39" spans="1:6" ht="30" x14ac:dyDescent="0.25">
      <c r="A39" s="6">
        <v>6.1</v>
      </c>
      <c r="B39" s="6" t="s">
        <v>38</v>
      </c>
      <c r="C39" s="6" t="s">
        <v>13</v>
      </c>
      <c r="D39" s="6">
        <v>1</v>
      </c>
      <c r="E39" s="7">
        <v>2000</v>
      </c>
      <c r="F39" s="6">
        <f t="shared" si="1"/>
        <v>2000</v>
      </c>
    </row>
    <row r="40" spans="1:6" ht="30" x14ac:dyDescent="0.25">
      <c r="A40" s="6">
        <v>6.2</v>
      </c>
      <c r="B40" s="6" t="s">
        <v>39</v>
      </c>
      <c r="C40" s="6" t="s">
        <v>13</v>
      </c>
      <c r="D40" s="6">
        <v>1</v>
      </c>
      <c r="E40" s="7">
        <v>3000</v>
      </c>
      <c r="F40" s="6">
        <v>1800</v>
      </c>
    </row>
    <row r="41" spans="1:6" ht="30" x14ac:dyDescent="0.25">
      <c r="A41" s="6">
        <v>6.3</v>
      </c>
      <c r="B41" s="6" t="s">
        <v>40</v>
      </c>
      <c r="C41" s="6" t="s">
        <v>13</v>
      </c>
      <c r="D41" s="6">
        <v>1</v>
      </c>
      <c r="E41" s="7">
        <v>800</v>
      </c>
      <c r="F41" s="6">
        <f t="shared" si="1"/>
        <v>800</v>
      </c>
    </row>
    <row r="42" spans="1:6" x14ac:dyDescent="0.25">
      <c r="A42" s="11"/>
      <c r="B42" s="12" t="s">
        <v>42</v>
      </c>
      <c r="C42" s="11"/>
      <c r="D42" s="11"/>
      <c r="E42" s="11"/>
      <c r="F42" s="13">
        <f>SUM(F4:F41)</f>
        <v>95750</v>
      </c>
    </row>
    <row r="45" spans="1:6" x14ac:dyDescent="0.25">
      <c r="A45" s="1"/>
      <c r="B45" s="1"/>
      <c r="C45" s="1"/>
      <c r="D45" s="1"/>
      <c r="E45" s="1"/>
    </row>
    <row r="46" spans="1:6" x14ac:dyDescent="0.25">
      <c r="A46" s="2"/>
      <c r="B46" s="4"/>
      <c r="C46" s="2"/>
      <c r="D46" s="2"/>
      <c r="E46" s="10"/>
      <c r="F46" s="10"/>
    </row>
    <row r="47" spans="1:6" x14ac:dyDescent="0.25">
      <c r="A47" s="2"/>
      <c r="B47" s="4"/>
      <c r="C47" s="2"/>
      <c r="D47" s="2"/>
      <c r="E47" s="10"/>
      <c r="F47" s="10"/>
    </row>
    <row r="48" spans="1:6" x14ac:dyDescent="0.25">
      <c r="A48" s="2"/>
      <c r="B48" s="4"/>
      <c r="C48" s="2"/>
      <c r="D48" s="2"/>
      <c r="E48" s="10"/>
      <c r="F48" s="10"/>
    </row>
    <row r="49" spans="1:6" x14ac:dyDescent="0.25">
      <c r="A49" s="2"/>
      <c r="B49" s="4"/>
      <c r="C49" s="2"/>
      <c r="D49" s="2"/>
      <c r="E49" s="2"/>
      <c r="F49" s="2"/>
    </row>
    <row r="50" spans="1:6" x14ac:dyDescent="0.25">
      <c r="A50" s="2"/>
      <c r="B50" s="4"/>
      <c r="C50" s="2"/>
      <c r="D50" s="2"/>
      <c r="E50" s="10"/>
      <c r="F50" s="10"/>
    </row>
    <row r="51" spans="1:6" x14ac:dyDescent="0.25">
      <c r="A51" s="2"/>
      <c r="B51" s="4"/>
      <c r="C51" s="2"/>
      <c r="D51" s="2"/>
      <c r="E51" s="10"/>
      <c r="F51" s="10"/>
    </row>
    <row r="52" spans="1:6" x14ac:dyDescent="0.25">
      <c r="A52" s="2"/>
      <c r="B52" s="4"/>
      <c r="C52" s="2"/>
      <c r="D52" s="2"/>
      <c r="E52" s="10"/>
      <c r="F52" s="10"/>
    </row>
    <row r="53" spans="1:6" x14ac:dyDescent="0.25">
      <c r="A53" s="2"/>
      <c r="B53" s="4"/>
      <c r="C53" s="2"/>
      <c r="D53" s="2"/>
      <c r="E53" s="10"/>
      <c r="F53" s="10"/>
    </row>
    <row r="54" spans="1:6" x14ac:dyDescent="0.25">
      <c r="A54" s="2"/>
      <c r="B54" s="4"/>
      <c r="C54" s="2"/>
      <c r="D54" s="2"/>
      <c r="E54" s="10"/>
      <c r="F54" s="10"/>
    </row>
    <row r="55" spans="1:6" x14ac:dyDescent="0.25">
      <c r="A55" s="2"/>
      <c r="B55" s="4"/>
      <c r="C55" s="2"/>
      <c r="D55" s="2"/>
      <c r="E55" s="10"/>
      <c r="F55" s="10"/>
    </row>
    <row r="56" spans="1:6" x14ac:dyDescent="0.25">
      <c r="A56" s="2"/>
      <c r="B56" s="4"/>
      <c r="C56" s="2"/>
      <c r="D56" s="2"/>
      <c r="E56" s="10"/>
      <c r="F56" s="10"/>
    </row>
    <row r="57" spans="1:6" x14ac:dyDescent="0.25">
      <c r="A57" s="2"/>
      <c r="B57" s="4"/>
      <c r="C57" s="2"/>
      <c r="D57" s="2"/>
      <c r="E57" s="10"/>
      <c r="F57" s="10"/>
    </row>
    <row r="58" spans="1:6" x14ac:dyDescent="0.25">
      <c r="A58" s="2"/>
      <c r="B58" s="4"/>
      <c r="C58" s="2"/>
      <c r="D58" s="2"/>
      <c r="E58" s="2"/>
      <c r="F58" s="10"/>
    </row>
    <row r="59" spans="1:6" x14ac:dyDescent="0.25">
      <c r="A59" s="2"/>
      <c r="B59" s="4"/>
      <c r="C59" s="2"/>
      <c r="D59" s="2"/>
      <c r="E59" s="10"/>
      <c r="F59" s="10"/>
    </row>
    <row r="60" spans="1:6" x14ac:dyDescent="0.25">
      <c r="A60" s="2"/>
      <c r="B60" s="4"/>
    </row>
  </sheetData>
  <mergeCells count="1">
    <mergeCell ref="A1:F1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52" zoomScaleNormal="100" zoomScaleSheetLayoutView="85" workbookViewId="0">
      <selection activeCell="G58" sqref="G58"/>
    </sheetView>
  </sheetViews>
  <sheetFormatPr defaultRowHeight="15" x14ac:dyDescent="0.25"/>
  <cols>
    <col min="1" max="1" width="9.140625" style="22"/>
    <col min="2" max="2" width="55.7109375" style="3" customWidth="1"/>
    <col min="6" max="6" width="11.140625" bestFit="1" customWidth="1"/>
    <col min="7" max="7" width="54.140625" customWidth="1"/>
    <col min="8" max="8" width="0" hidden="1" customWidth="1"/>
  </cols>
  <sheetData>
    <row r="1" spans="1:8" ht="30.6" customHeight="1" x14ac:dyDescent="0.35">
      <c r="A1" s="23" t="s">
        <v>57</v>
      </c>
      <c r="B1" s="23"/>
      <c r="C1" s="23"/>
      <c r="D1" s="23"/>
      <c r="E1" s="23"/>
      <c r="F1" s="23"/>
    </row>
    <row r="3" spans="1:8" ht="30" x14ac:dyDescent="0.25">
      <c r="A3" s="24" t="s">
        <v>0</v>
      </c>
      <c r="B3" s="24" t="s">
        <v>1</v>
      </c>
      <c r="C3" s="24" t="s">
        <v>2</v>
      </c>
      <c r="D3" s="24" t="s">
        <v>3</v>
      </c>
      <c r="E3" s="5" t="s">
        <v>88</v>
      </c>
      <c r="F3" s="5" t="s">
        <v>89</v>
      </c>
    </row>
    <row r="4" spans="1:8" ht="30" x14ac:dyDescent="0.25">
      <c r="A4" s="25"/>
      <c r="B4" s="25"/>
      <c r="C4" s="25"/>
      <c r="D4" s="25"/>
      <c r="E4" s="18" t="s">
        <v>87</v>
      </c>
      <c r="F4" s="18" t="str">
        <f>E4</f>
        <v>Select Currency</v>
      </c>
    </row>
    <row r="5" spans="1:8" x14ac:dyDescent="0.25">
      <c r="A5" s="19">
        <v>1</v>
      </c>
      <c r="B5" s="8" t="s">
        <v>9</v>
      </c>
      <c r="C5" s="9"/>
      <c r="D5" s="9"/>
      <c r="E5" s="9"/>
      <c r="F5" s="9"/>
    </row>
    <row r="6" spans="1:8" ht="30" x14ac:dyDescent="0.25">
      <c r="A6" s="20">
        <v>1.1000000000000001</v>
      </c>
      <c r="B6" s="6" t="s">
        <v>10</v>
      </c>
      <c r="C6" s="6" t="s">
        <v>51</v>
      </c>
      <c r="D6" s="20">
        <v>100</v>
      </c>
      <c r="E6" s="14"/>
      <c r="F6" s="6">
        <f>D6*E6</f>
        <v>0</v>
      </c>
      <c r="H6" t="s">
        <v>85</v>
      </c>
    </row>
    <row r="7" spans="1:8" ht="45" x14ac:dyDescent="0.25">
      <c r="A7" s="20">
        <v>1.2</v>
      </c>
      <c r="B7" s="6" t="s">
        <v>58</v>
      </c>
      <c r="C7" s="6" t="s">
        <v>52</v>
      </c>
      <c r="D7" s="20">
        <v>0.7</v>
      </c>
      <c r="E7" s="14"/>
      <c r="F7" s="6">
        <f t="shared" ref="F7:F15" si="0">D7*E7</f>
        <v>0</v>
      </c>
      <c r="H7" t="s">
        <v>86</v>
      </c>
    </row>
    <row r="8" spans="1:8" ht="60" x14ac:dyDescent="0.25">
      <c r="A8" s="20">
        <v>1.3</v>
      </c>
      <c r="B8" s="6" t="s">
        <v>59</v>
      </c>
      <c r="C8" s="6" t="s">
        <v>7</v>
      </c>
      <c r="D8" s="20">
        <v>20</v>
      </c>
      <c r="E8" s="14"/>
      <c r="F8" s="6">
        <f t="shared" si="0"/>
        <v>0</v>
      </c>
    </row>
    <row r="9" spans="1:8" ht="75" x14ac:dyDescent="0.25">
      <c r="A9" s="20">
        <v>1.4</v>
      </c>
      <c r="B9" s="6" t="s">
        <v>60</v>
      </c>
      <c r="C9" s="6" t="s">
        <v>13</v>
      </c>
      <c r="D9" s="20">
        <v>1</v>
      </c>
      <c r="E9" s="14"/>
      <c r="F9" s="6">
        <f t="shared" si="0"/>
        <v>0</v>
      </c>
    </row>
    <row r="10" spans="1:8" ht="90" x14ac:dyDescent="0.25">
      <c r="A10" s="20">
        <v>1.5</v>
      </c>
      <c r="B10" s="6" t="s">
        <v>61</v>
      </c>
      <c r="C10" s="6" t="s">
        <v>13</v>
      </c>
      <c r="D10" s="20">
        <v>1</v>
      </c>
      <c r="E10" s="14"/>
      <c r="F10" s="6">
        <f t="shared" si="0"/>
        <v>0</v>
      </c>
    </row>
    <row r="11" spans="1:8" ht="45" x14ac:dyDescent="0.25">
      <c r="A11" s="20">
        <v>1.6</v>
      </c>
      <c r="B11" s="6" t="s">
        <v>81</v>
      </c>
      <c r="C11" s="6" t="s">
        <v>13</v>
      </c>
      <c r="D11" s="20">
        <v>1</v>
      </c>
      <c r="E11" s="14"/>
      <c r="F11" s="6">
        <f t="shared" ref="F11:F14" si="1">D11*E11</f>
        <v>0</v>
      </c>
    </row>
    <row r="12" spans="1:8" ht="60" x14ac:dyDescent="0.25">
      <c r="A12" s="20">
        <v>1.7</v>
      </c>
      <c r="B12" s="6" t="s">
        <v>84</v>
      </c>
      <c r="C12" s="6" t="s">
        <v>13</v>
      </c>
      <c r="D12" s="20">
        <v>2</v>
      </c>
      <c r="E12" s="14"/>
      <c r="F12" s="6">
        <f t="shared" si="1"/>
        <v>0</v>
      </c>
    </row>
    <row r="13" spans="1:8" ht="30" x14ac:dyDescent="0.25">
      <c r="A13" s="20">
        <v>1.8</v>
      </c>
      <c r="B13" s="6" t="s">
        <v>55</v>
      </c>
      <c r="C13" s="6" t="s">
        <v>13</v>
      </c>
      <c r="D13" s="20">
        <v>1</v>
      </c>
      <c r="E13" s="14"/>
      <c r="F13" s="6">
        <f t="shared" si="1"/>
        <v>0</v>
      </c>
    </row>
    <row r="14" spans="1:8" ht="45" x14ac:dyDescent="0.25">
      <c r="A14" s="20">
        <v>1.9</v>
      </c>
      <c r="B14" s="6" t="s">
        <v>62</v>
      </c>
      <c r="C14" s="6" t="s">
        <v>13</v>
      </c>
      <c r="D14" s="20">
        <v>1</v>
      </c>
      <c r="E14" s="14"/>
      <c r="F14" s="6">
        <f t="shared" si="1"/>
        <v>0</v>
      </c>
    </row>
    <row r="15" spans="1:8" ht="45" x14ac:dyDescent="0.25">
      <c r="A15" s="20">
        <v>1.1000000000000001</v>
      </c>
      <c r="B15" s="6" t="s">
        <v>62</v>
      </c>
      <c r="C15" s="6" t="s">
        <v>13</v>
      </c>
      <c r="D15" s="20">
        <v>1</v>
      </c>
      <c r="E15" s="14"/>
      <c r="F15" s="6">
        <f t="shared" si="0"/>
        <v>0</v>
      </c>
    </row>
    <row r="16" spans="1:8" x14ac:dyDescent="0.25">
      <c r="A16" s="19">
        <v>2</v>
      </c>
      <c r="B16" s="8" t="s">
        <v>16</v>
      </c>
      <c r="C16" s="9"/>
      <c r="D16" s="26"/>
      <c r="E16" s="15"/>
      <c r="F16" s="9"/>
    </row>
    <row r="17" spans="1:6" ht="90" x14ac:dyDescent="0.25">
      <c r="A17" s="20">
        <v>2.1</v>
      </c>
      <c r="B17" s="6" t="s">
        <v>63</v>
      </c>
      <c r="C17" s="6" t="s">
        <v>8</v>
      </c>
      <c r="D17" s="20">
        <v>1</v>
      </c>
      <c r="E17" s="16"/>
      <c r="F17" s="6">
        <f>D17*E17</f>
        <v>0</v>
      </c>
    </row>
    <row r="18" spans="1:6" ht="60" x14ac:dyDescent="0.25">
      <c r="A18" s="20">
        <v>2.2000000000000002</v>
      </c>
      <c r="B18" s="6" t="s">
        <v>64</v>
      </c>
      <c r="C18" s="6" t="s">
        <v>8</v>
      </c>
      <c r="D18" s="20">
        <v>1</v>
      </c>
      <c r="E18" s="16"/>
      <c r="F18" s="6">
        <f t="shared" ref="F18:F49" si="2">D18*E18</f>
        <v>0</v>
      </c>
    </row>
    <row r="19" spans="1:6" ht="90" x14ac:dyDescent="0.25">
      <c r="A19" s="20">
        <v>2.2999999999999998</v>
      </c>
      <c r="B19" s="6" t="s">
        <v>73</v>
      </c>
      <c r="C19" s="6" t="s">
        <v>8</v>
      </c>
      <c r="D19" s="20">
        <v>1</v>
      </c>
      <c r="E19" s="16"/>
      <c r="F19" s="6">
        <f t="shared" si="2"/>
        <v>0</v>
      </c>
    </row>
    <row r="20" spans="1:6" ht="60" x14ac:dyDescent="0.25">
      <c r="A20" s="20">
        <v>2.4</v>
      </c>
      <c r="B20" s="6" t="s">
        <v>74</v>
      </c>
      <c r="C20" s="6" t="s">
        <v>8</v>
      </c>
      <c r="D20" s="20">
        <v>1</v>
      </c>
      <c r="E20" s="16"/>
      <c r="F20" s="6">
        <f t="shared" si="2"/>
        <v>0</v>
      </c>
    </row>
    <row r="21" spans="1:6" ht="60" x14ac:dyDescent="0.25">
      <c r="A21" s="20">
        <v>2.5</v>
      </c>
      <c r="B21" s="6" t="s">
        <v>46</v>
      </c>
      <c r="C21" s="6" t="s">
        <v>8</v>
      </c>
      <c r="D21" s="20">
        <v>1</v>
      </c>
      <c r="E21" s="16"/>
      <c r="F21" s="6">
        <f t="shared" si="2"/>
        <v>0</v>
      </c>
    </row>
    <row r="22" spans="1:6" ht="30" x14ac:dyDescent="0.25">
      <c r="A22" s="20">
        <v>2.6</v>
      </c>
      <c r="B22" s="6" t="s">
        <v>17</v>
      </c>
      <c r="C22" s="6" t="s">
        <v>8</v>
      </c>
      <c r="D22" s="20">
        <v>2</v>
      </c>
      <c r="E22" s="16"/>
      <c r="F22" s="6">
        <f t="shared" si="2"/>
        <v>0</v>
      </c>
    </row>
    <row r="23" spans="1:6" ht="45" x14ac:dyDescent="0.25">
      <c r="A23" s="20">
        <v>2.7</v>
      </c>
      <c r="B23" s="6" t="s">
        <v>80</v>
      </c>
      <c r="C23" s="6" t="s">
        <v>8</v>
      </c>
      <c r="D23" s="20">
        <v>8</v>
      </c>
      <c r="E23" s="16"/>
      <c r="F23" s="6">
        <f t="shared" si="2"/>
        <v>0</v>
      </c>
    </row>
    <row r="24" spans="1:6" ht="30" x14ac:dyDescent="0.25">
      <c r="A24" s="20">
        <v>2.8</v>
      </c>
      <c r="B24" s="6" t="s">
        <v>75</v>
      </c>
      <c r="C24" s="6" t="s">
        <v>21</v>
      </c>
      <c r="D24" s="20">
        <v>1</v>
      </c>
      <c r="E24" s="16"/>
      <c r="F24" s="6">
        <f t="shared" si="2"/>
        <v>0</v>
      </c>
    </row>
    <row r="25" spans="1:6" ht="30" x14ac:dyDescent="0.25">
      <c r="A25" s="20">
        <v>2.9</v>
      </c>
      <c r="B25" s="6" t="s">
        <v>22</v>
      </c>
      <c r="C25" s="6" t="s">
        <v>21</v>
      </c>
      <c r="D25" s="20">
        <v>1</v>
      </c>
      <c r="E25" s="16"/>
      <c r="F25" s="6">
        <f t="shared" ref="F25" si="3">D25*E25</f>
        <v>0</v>
      </c>
    </row>
    <row r="26" spans="1:6" ht="30" x14ac:dyDescent="0.25">
      <c r="A26" s="20">
        <v>2.1</v>
      </c>
      <c r="B26" s="6" t="s">
        <v>82</v>
      </c>
      <c r="C26" s="6" t="s">
        <v>21</v>
      </c>
      <c r="D26" s="20">
        <v>1</v>
      </c>
      <c r="E26" s="16"/>
      <c r="F26" s="6">
        <f t="shared" si="2"/>
        <v>0</v>
      </c>
    </row>
    <row r="27" spans="1:6" x14ac:dyDescent="0.25">
      <c r="A27" s="19">
        <v>3</v>
      </c>
      <c r="B27" s="8" t="s">
        <v>23</v>
      </c>
      <c r="C27" s="9"/>
      <c r="D27" s="26"/>
      <c r="E27" s="15"/>
      <c r="F27" s="9"/>
    </row>
    <row r="28" spans="1:6" ht="30" x14ac:dyDescent="0.25">
      <c r="A28" s="20">
        <v>3.1</v>
      </c>
      <c r="B28" s="6" t="s">
        <v>76</v>
      </c>
      <c r="C28" s="6" t="s">
        <v>8</v>
      </c>
      <c r="D28" s="20">
        <v>20</v>
      </c>
      <c r="E28" s="16"/>
      <c r="F28" s="6">
        <f t="shared" si="2"/>
        <v>0</v>
      </c>
    </row>
    <row r="29" spans="1:6" ht="30" x14ac:dyDescent="0.25">
      <c r="A29" s="20">
        <v>3.2</v>
      </c>
      <c r="B29" s="6" t="s">
        <v>25</v>
      </c>
      <c r="C29" s="6" t="s">
        <v>8</v>
      </c>
      <c r="D29" s="20">
        <v>1</v>
      </c>
      <c r="E29" s="16"/>
      <c r="F29" s="6">
        <f t="shared" si="2"/>
        <v>0</v>
      </c>
    </row>
    <row r="30" spans="1:6" ht="45" x14ac:dyDescent="0.25">
      <c r="A30" s="20">
        <v>3.3</v>
      </c>
      <c r="B30" s="6" t="s">
        <v>78</v>
      </c>
      <c r="C30" s="6" t="s">
        <v>21</v>
      </c>
      <c r="D30" s="20">
        <v>2</v>
      </c>
      <c r="E30" s="16"/>
      <c r="F30" s="6">
        <f t="shared" si="2"/>
        <v>0</v>
      </c>
    </row>
    <row r="31" spans="1:6" ht="30" x14ac:dyDescent="0.25">
      <c r="A31" s="20">
        <v>3.4</v>
      </c>
      <c r="B31" s="6" t="s">
        <v>77</v>
      </c>
      <c r="C31" s="6" t="s">
        <v>8</v>
      </c>
      <c r="D31" s="20">
        <v>3</v>
      </c>
      <c r="E31" s="16"/>
      <c r="F31" s="6">
        <f t="shared" si="2"/>
        <v>0</v>
      </c>
    </row>
    <row r="32" spans="1:6" ht="60" x14ac:dyDescent="0.25">
      <c r="A32" s="20">
        <v>3.5</v>
      </c>
      <c r="B32" s="6" t="s">
        <v>71</v>
      </c>
      <c r="C32" s="6" t="s">
        <v>13</v>
      </c>
      <c r="D32" s="20">
        <v>1</v>
      </c>
      <c r="E32" s="16"/>
      <c r="F32" s="6">
        <f t="shared" si="2"/>
        <v>0</v>
      </c>
    </row>
    <row r="33" spans="1:6" x14ac:dyDescent="0.25">
      <c r="A33" s="19">
        <v>4</v>
      </c>
      <c r="B33" s="8" t="s">
        <v>27</v>
      </c>
      <c r="C33" s="9"/>
      <c r="D33" s="26"/>
      <c r="E33" s="15"/>
      <c r="F33" s="9"/>
    </row>
    <row r="34" spans="1:6" ht="30" x14ac:dyDescent="0.25">
      <c r="A34" s="20">
        <v>4.0999999999999996</v>
      </c>
      <c r="B34" s="6" t="s">
        <v>53</v>
      </c>
      <c r="C34" s="6" t="s">
        <v>7</v>
      </c>
      <c r="D34" s="20">
        <v>15</v>
      </c>
      <c r="E34" s="16"/>
      <c r="F34" s="6">
        <f t="shared" si="2"/>
        <v>0</v>
      </c>
    </row>
    <row r="35" spans="1:6" ht="45" x14ac:dyDescent="0.25">
      <c r="A35" s="20">
        <v>4.2</v>
      </c>
      <c r="B35" s="6" t="s">
        <v>69</v>
      </c>
      <c r="C35" s="6" t="s">
        <v>8</v>
      </c>
      <c r="D35" s="20">
        <v>1</v>
      </c>
      <c r="E35" s="16"/>
      <c r="F35" s="6">
        <f t="shared" ref="F35" si="4">D35*E35</f>
        <v>0</v>
      </c>
    </row>
    <row r="36" spans="1:6" ht="30" x14ac:dyDescent="0.25">
      <c r="A36" s="20">
        <v>4.3</v>
      </c>
      <c r="B36" s="6" t="s">
        <v>79</v>
      </c>
      <c r="C36" s="6" t="s">
        <v>8</v>
      </c>
      <c r="D36" s="20">
        <v>1</v>
      </c>
      <c r="E36" s="16"/>
      <c r="F36" s="6">
        <f t="shared" ref="F36" si="5">D36*E36</f>
        <v>0</v>
      </c>
    </row>
    <row r="37" spans="1:6" x14ac:dyDescent="0.25">
      <c r="A37" s="20">
        <v>4.4000000000000004</v>
      </c>
      <c r="B37" s="6" t="s">
        <v>56</v>
      </c>
      <c r="C37" s="6" t="s">
        <v>7</v>
      </c>
      <c r="D37" s="20">
        <v>40</v>
      </c>
      <c r="E37" s="16"/>
      <c r="F37" s="6">
        <f t="shared" si="2"/>
        <v>0</v>
      </c>
    </row>
    <row r="38" spans="1:6" ht="30" x14ac:dyDescent="0.25">
      <c r="A38" s="20">
        <v>4.5</v>
      </c>
      <c r="B38" s="6" t="s">
        <v>70</v>
      </c>
      <c r="C38" s="6" t="s">
        <v>7</v>
      </c>
      <c r="D38" s="20">
        <v>30</v>
      </c>
      <c r="E38" s="16"/>
      <c r="F38" s="6">
        <f t="shared" si="2"/>
        <v>0</v>
      </c>
    </row>
    <row r="39" spans="1:6" ht="30" x14ac:dyDescent="0.25">
      <c r="A39" s="20">
        <v>4.5999999999999996</v>
      </c>
      <c r="B39" s="6" t="s">
        <v>31</v>
      </c>
      <c r="C39" s="6" t="s">
        <v>8</v>
      </c>
      <c r="D39" s="20">
        <v>6</v>
      </c>
      <c r="E39" s="16"/>
      <c r="F39" s="6">
        <f t="shared" si="2"/>
        <v>0</v>
      </c>
    </row>
    <row r="40" spans="1:6" x14ac:dyDescent="0.25">
      <c r="A40" s="19">
        <v>5</v>
      </c>
      <c r="B40" s="8" t="s">
        <v>32</v>
      </c>
      <c r="C40" s="9"/>
      <c r="D40" s="26"/>
      <c r="E40" s="15"/>
      <c r="F40" s="9"/>
    </row>
    <row r="41" spans="1:6" ht="30" x14ac:dyDescent="0.25">
      <c r="A41" s="20">
        <v>5.0999999999999996</v>
      </c>
      <c r="B41" s="6" t="s">
        <v>67</v>
      </c>
      <c r="C41" s="6" t="s">
        <v>8</v>
      </c>
      <c r="D41" s="20">
        <v>6</v>
      </c>
      <c r="E41" s="16"/>
      <c r="F41" s="6">
        <f t="shared" si="2"/>
        <v>0</v>
      </c>
    </row>
    <row r="42" spans="1:6" ht="30" x14ac:dyDescent="0.25">
      <c r="A42" s="20">
        <v>5.2</v>
      </c>
      <c r="B42" s="6" t="s">
        <v>66</v>
      </c>
      <c r="C42" s="6" t="s">
        <v>8</v>
      </c>
      <c r="D42" s="20">
        <v>2</v>
      </c>
      <c r="E42" s="16"/>
      <c r="F42" s="6">
        <f t="shared" si="2"/>
        <v>0</v>
      </c>
    </row>
    <row r="43" spans="1:6" ht="30" x14ac:dyDescent="0.25">
      <c r="A43" s="20">
        <v>5.3</v>
      </c>
      <c r="B43" s="6" t="s">
        <v>65</v>
      </c>
      <c r="C43" s="6" t="s">
        <v>8</v>
      </c>
      <c r="D43" s="20">
        <v>1</v>
      </c>
      <c r="E43" s="16"/>
      <c r="F43" s="6">
        <f t="shared" si="2"/>
        <v>0</v>
      </c>
    </row>
    <row r="44" spans="1:6" ht="45" x14ac:dyDescent="0.25">
      <c r="A44" s="20">
        <v>5.4</v>
      </c>
      <c r="B44" s="6" t="s">
        <v>72</v>
      </c>
      <c r="C44" s="6" t="s">
        <v>8</v>
      </c>
      <c r="D44" s="20">
        <v>1</v>
      </c>
      <c r="E44" s="16"/>
      <c r="F44" s="6">
        <f t="shared" si="2"/>
        <v>0</v>
      </c>
    </row>
    <row r="45" spans="1:6" x14ac:dyDescent="0.25">
      <c r="A45" s="19">
        <v>6</v>
      </c>
      <c r="B45" s="8" t="s">
        <v>37</v>
      </c>
      <c r="C45" s="9"/>
      <c r="D45" s="26"/>
      <c r="E45" s="15"/>
      <c r="F45" s="9"/>
    </row>
    <row r="46" spans="1:6" ht="30" x14ac:dyDescent="0.25">
      <c r="A46" s="20">
        <v>6.1</v>
      </c>
      <c r="B46" s="6" t="s">
        <v>39</v>
      </c>
      <c r="C46" s="6" t="s">
        <v>13</v>
      </c>
      <c r="D46" s="20">
        <v>1</v>
      </c>
      <c r="E46" s="14"/>
      <c r="F46" s="6">
        <f>D46*E46</f>
        <v>0</v>
      </c>
    </row>
    <row r="47" spans="1:6" ht="30" x14ac:dyDescent="0.25">
      <c r="A47" s="20">
        <v>6.2</v>
      </c>
      <c r="B47" s="6" t="s">
        <v>68</v>
      </c>
      <c r="C47" s="6" t="s">
        <v>13</v>
      </c>
      <c r="D47" s="20">
        <v>1</v>
      </c>
      <c r="E47" s="16"/>
      <c r="F47" s="6">
        <f t="shared" ref="F47" si="6">D47*E47</f>
        <v>0</v>
      </c>
    </row>
    <row r="48" spans="1:6" ht="90" x14ac:dyDescent="0.25">
      <c r="A48" s="20">
        <v>6.3</v>
      </c>
      <c r="B48" s="6" t="s">
        <v>54</v>
      </c>
      <c r="C48" s="6" t="s">
        <v>13</v>
      </c>
      <c r="D48" s="20">
        <v>1</v>
      </c>
      <c r="E48" s="16"/>
      <c r="F48" s="6">
        <f t="shared" si="2"/>
        <v>0</v>
      </c>
    </row>
    <row r="49" spans="1:6" ht="30" x14ac:dyDescent="0.25">
      <c r="A49" s="20">
        <v>6.4</v>
      </c>
      <c r="B49" s="6" t="s">
        <v>83</v>
      </c>
      <c r="C49" s="6" t="s">
        <v>13</v>
      </c>
      <c r="D49" s="20">
        <v>1</v>
      </c>
      <c r="E49" s="16"/>
      <c r="F49" s="6">
        <f t="shared" si="2"/>
        <v>0</v>
      </c>
    </row>
    <row r="50" spans="1:6" x14ac:dyDescent="0.25">
      <c r="A50" s="21"/>
      <c r="B50" s="12" t="s">
        <v>42</v>
      </c>
      <c r="C50" s="11"/>
      <c r="D50" s="11"/>
      <c r="E50" s="17"/>
      <c r="F50" s="13">
        <f>SUM(F5:F49)</f>
        <v>0</v>
      </c>
    </row>
    <row r="53" spans="1:6" ht="21" x14ac:dyDescent="0.35">
      <c r="A53" s="23" t="s">
        <v>90</v>
      </c>
      <c r="B53" s="23"/>
      <c r="C53" s="23"/>
      <c r="D53" s="23"/>
      <c r="E53" s="23"/>
      <c r="F53" s="23"/>
    </row>
    <row r="55" spans="1:6" ht="30" x14ac:dyDescent="0.25">
      <c r="A55" s="24" t="s">
        <v>0</v>
      </c>
      <c r="B55" s="24" t="s">
        <v>1</v>
      </c>
      <c r="C55" s="24" t="s">
        <v>2</v>
      </c>
      <c r="D55" s="24" t="s">
        <v>3</v>
      </c>
      <c r="E55" s="5" t="s">
        <v>88</v>
      </c>
      <c r="F55" s="5" t="s">
        <v>89</v>
      </c>
    </row>
    <row r="56" spans="1:6" ht="30" x14ac:dyDescent="0.25">
      <c r="A56" s="25"/>
      <c r="B56" s="25"/>
      <c r="C56" s="25"/>
      <c r="D56" s="25"/>
      <c r="E56" s="18" t="s">
        <v>87</v>
      </c>
      <c r="F56" s="18" t="str">
        <f>E56</f>
        <v>Select Currency</v>
      </c>
    </row>
    <row r="57" spans="1:6" x14ac:dyDescent="0.25">
      <c r="A57" s="19">
        <v>1</v>
      </c>
      <c r="B57" s="8" t="s">
        <v>9</v>
      </c>
      <c r="C57" s="9"/>
      <c r="D57" s="9"/>
      <c r="E57" s="9"/>
      <c r="F57" s="9"/>
    </row>
    <row r="58" spans="1:6" ht="30" x14ac:dyDescent="0.25">
      <c r="A58" s="20">
        <v>1.1000000000000001</v>
      </c>
      <c r="B58" s="6" t="s">
        <v>10</v>
      </c>
      <c r="C58" s="6" t="s">
        <v>51</v>
      </c>
      <c r="D58" s="20">
        <v>10</v>
      </c>
      <c r="E58" s="14"/>
      <c r="F58" s="6">
        <f>D58*E58</f>
        <v>0</v>
      </c>
    </row>
    <row r="59" spans="1:6" ht="60" x14ac:dyDescent="0.25">
      <c r="A59" s="20">
        <v>1.2</v>
      </c>
      <c r="B59" s="6" t="s">
        <v>84</v>
      </c>
      <c r="C59" s="6" t="s">
        <v>13</v>
      </c>
      <c r="D59" s="20">
        <v>1</v>
      </c>
      <c r="E59" s="14"/>
      <c r="F59" s="6">
        <f t="shared" ref="F59:F63" si="7">D59*E59</f>
        <v>0</v>
      </c>
    </row>
    <row r="60" spans="1:6" x14ac:dyDescent="0.25">
      <c r="A60" s="20">
        <v>1.3</v>
      </c>
      <c r="B60" s="6" t="s">
        <v>91</v>
      </c>
      <c r="C60" s="6" t="s">
        <v>92</v>
      </c>
      <c r="D60" s="20">
        <v>500</v>
      </c>
      <c r="E60" s="14"/>
      <c r="F60" s="6">
        <f t="shared" si="7"/>
        <v>0</v>
      </c>
    </row>
    <row r="61" spans="1:6" ht="30" x14ac:dyDescent="0.25">
      <c r="A61" s="20">
        <v>1.4</v>
      </c>
      <c r="B61" s="6" t="s">
        <v>93</v>
      </c>
      <c r="C61" s="6" t="s">
        <v>13</v>
      </c>
      <c r="D61" s="20">
        <v>1</v>
      </c>
      <c r="E61" s="14"/>
      <c r="F61" s="6">
        <f t="shared" si="7"/>
        <v>0</v>
      </c>
    </row>
    <row r="62" spans="1:6" ht="30" x14ac:dyDescent="0.25">
      <c r="A62" s="20">
        <v>1.5</v>
      </c>
      <c r="B62" s="6" t="s">
        <v>94</v>
      </c>
      <c r="C62" s="6" t="s">
        <v>13</v>
      </c>
      <c r="D62" s="20">
        <v>1</v>
      </c>
      <c r="E62" s="14"/>
      <c r="F62" s="6">
        <f t="shared" si="7"/>
        <v>0</v>
      </c>
    </row>
    <row r="63" spans="1:6" ht="30" x14ac:dyDescent="0.25">
      <c r="A63" s="20">
        <v>1.6</v>
      </c>
      <c r="B63" s="6" t="s">
        <v>95</v>
      </c>
      <c r="C63" s="6" t="s">
        <v>13</v>
      </c>
      <c r="D63" s="20">
        <v>1</v>
      </c>
      <c r="E63" s="14"/>
      <c r="F63" s="6">
        <f t="shared" si="7"/>
        <v>0</v>
      </c>
    </row>
    <row r="64" spans="1:6" x14ac:dyDescent="0.25">
      <c r="A64" s="19">
        <v>2</v>
      </c>
      <c r="B64" s="8" t="s">
        <v>27</v>
      </c>
      <c r="C64" s="9"/>
      <c r="D64" s="26"/>
      <c r="E64" s="15"/>
      <c r="F64" s="9"/>
    </row>
    <row r="65" spans="1:6" ht="45" x14ac:dyDescent="0.25">
      <c r="A65" s="20">
        <v>2.1</v>
      </c>
      <c r="B65" s="6" t="s">
        <v>96</v>
      </c>
      <c r="C65" s="6" t="s">
        <v>8</v>
      </c>
      <c r="D65" s="20">
        <v>1</v>
      </c>
      <c r="E65" s="16"/>
      <c r="F65" s="6">
        <f t="shared" ref="F65:F67" si="8">D65*E65</f>
        <v>0</v>
      </c>
    </row>
    <row r="66" spans="1:6" ht="30" x14ac:dyDescent="0.25">
      <c r="A66" s="20">
        <v>2.2000000000000002</v>
      </c>
      <c r="B66" s="6" t="s">
        <v>97</v>
      </c>
      <c r="C66" s="6" t="s">
        <v>92</v>
      </c>
      <c r="D66" s="20">
        <v>500</v>
      </c>
      <c r="E66" s="16"/>
      <c r="F66" s="6">
        <f t="shared" si="8"/>
        <v>0</v>
      </c>
    </row>
    <row r="67" spans="1:6" ht="30" x14ac:dyDescent="0.25">
      <c r="A67" s="20">
        <v>2.2999999999999998</v>
      </c>
      <c r="B67" s="6" t="s">
        <v>98</v>
      </c>
      <c r="C67" s="6" t="s">
        <v>13</v>
      </c>
      <c r="D67" s="20">
        <v>1</v>
      </c>
      <c r="E67" s="16"/>
      <c r="F67" s="6">
        <f t="shared" si="8"/>
        <v>0</v>
      </c>
    </row>
    <row r="68" spans="1:6" x14ac:dyDescent="0.25">
      <c r="A68" s="21"/>
      <c r="B68" s="12" t="s">
        <v>42</v>
      </c>
      <c r="C68" s="11"/>
      <c r="D68" s="21"/>
      <c r="E68" s="17"/>
      <c r="F68" s="13">
        <f>SUM(F57:F67)</f>
        <v>0</v>
      </c>
    </row>
  </sheetData>
  <dataConsolidate/>
  <mergeCells count="10">
    <mergeCell ref="A1:F1"/>
    <mergeCell ref="B3:B4"/>
    <mergeCell ref="C3:C4"/>
    <mergeCell ref="D3:D4"/>
    <mergeCell ref="A3:A4"/>
    <mergeCell ref="A53:F53"/>
    <mergeCell ref="A55:A56"/>
    <mergeCell ref="B55:B56"/>
    <mergeCell ref="C55:C56"/>
    <mergeCell ref="D55:D56"/>
  </mergeCells>
  <dataValidations count="1">
    <dataValidation type="list" allowBlank="1" showInputMessage="1" showErrorMessage="1" sqref="E4 E56">
      <formula1>$H$6:$H$7</formula1>
    </dataValidation>
  </dataValidations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2 e R W x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W 2 e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n k V s o i k e 4 D g A A A B E A A A A T A B w A R m 9 y b X V s Y X M v U 2 V j d G l v b j E u b S C i G A A o o B Q A A A A A A A A A A A A A A A A A A A A A A A A A A A A r T k 0 u y c z P U w i G 0 I b W A F B L A Q I t A B Q A A g A I A F t n k V s d 8 v g J p A A A A P Y A A A A S A A A A A A A A A A A A A A A A A A A A A A B D b 2 5 m a W c v U G F j a 2 F n Z S 5 4 b W x Q S w E C L Q A U A A I A C A B b Z 5 F b D 8 r p q 6 Q A A A D p A A A A E w A A A A A A A A A A A A A A A A D w A A A A W 0 N v b n R l b n R f V H l w Z X N d L n h t b F B L A Q I t A B Q A A g A I A F t n k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m S Z 6 P F Z X Q b 6 Y d c 9 3 x 7 P 8 A A A A A A I A A A A A A B B m A A A A A Q A A I A A A A O o P V 8 5 J i p R v M K / + g E G b B / b i M o x w 0 / X B m a / a R x K 9 S c e y A A A A A A 6 A A A A A A g A A I A A A A A L 1 y 7 d G z 5 Q Z J i W A K 0 f s i V + a q 6 X q P B c x L V V q B v y 8 8 S C A U A A A A M K c A X 3 B f Z i W J Y 6 m 9 o s O x R L 8 U s B + Q 8 q c L X 3 a t K O m l u U O E U I c w 8 C z k v n n c I 2 L v C T b x Z W B E c 1 s O V l i f g N 7 G t N 5 M P A I M Y g f 4 2 C c C 3 Z l 4 Z a w y H t 2 Q A A A A C z 5 O h L M i m i i Y b k l 2 Y U 5 i n H P 9 K f t a 8 S s f P x o U X J i R 6 3 O U F f 5 1 5 9 t F 6 P s 6 X H o H G D O S Q 9 T 8 K N C V N v 1 J h H 7 u Y d 4 L C U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31AEE2D96F04A93435FD5B7158312" ma:contentTypeVersion="18" ma:contentTypeDescription="Create a new document." ma:contentTypeScope="" ma:versionID="68b76058c6afe7046e33efbbf28ca15b">
  <xsd:schema xmlns:xsd="http://www.w3.org/2001/XMLSchema" xmlns:xs="http://www.w3.org/2001/XMLSchema" xmlns:p="http://schemas.microsoft.com/office/2006/metadata/properties" xmlns:ns3="7f23260a-78bc-4419-8329-45abc81b5f67" xmlns:ns4="e54398d3-6f80-4c49-a2e0-8fd9c2bc8e4c" targetNamespace="http://schemas.microsoft.com/office/2006/metadata/properties" ma:root="true" ma:fieldsID="42f6db10a83e031a35036653539d3bae" ns3:_="" ns4:_="">
    <xsd:import namespace="7f23260a-78bc-4419-8329-45abc81b5f67"/>
    <xsd:import namespace="e54398d3-6f80-4c49-a2e0-8fd9c2bc8e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260a-78bc-4419-8329-45abc81b5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398d3-6f80-4c49-a2e0-8fd9c2bc8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23260a-78bc-4419-8329-45abc81b5f67" xsi:nil="true"/>
  </documentManagement>
</p:properties>
</file>

<file path=customXml/itemProps1.xml><?xml version="1.0" encoding="utf-8"?>
<ds:datastoreItem xmlns:ds="http://schemas.openxmlformats.org/officeDocument/2006/customXml" ds:itemID="{560BE678-1C69-40B6-8AFF-D7CE41EAA67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3A8A06B-DD09-4A4E-B79F-2C1059A85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3260a-78bc-4419-8329-45abc81b5f67"/>
    <ds:schemaRef ds:uri="e54398d3-6f80-4c49-a2e0-8fd9c2bc8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59D7A-2849-4BD9-BBA7-6BB2C9D8AB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768BDE-BF26-4009-B752-466C3152A13B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e54398d3-6f80-4c49-a2e0-8fd9c2bc8e4c"/>
    <ds:schemaRef ds:uri="http://schemas.microsoft.com/office/infopath/2007/PartnerControls"/>
    <ds:schemaRef ds:uri="7f23260a-78bc-4419-8329-45abc81b5f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50 M3 WDP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Daniel Mabil</cp:lastModifiedBy>
  <dcterms:created xsi:type="dcterms:W3CDTF">2025-08-10T11:16:58Z</dcterms:created>
  <dcterms:modified xsi:type="dcterms:W3CDTF">2026-01-15T14:42:43Z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0x01010061331AEE2D96F04A93435FD5B7158312</vt:lpwstr>
  </property>
</Properties>
</file>